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Expense " sheetId="1" r:id="rId1"/>
    <sheet name="Food Detail" sheetId="2" r:id="rId2"/>
    <sheet name="Sheet3" sheetId="3" r:id="rId3"/>
  </sheets>
  <definedNames>
    <definedName name="_xlnm.Print_Area" localSheetId="0">'Expense '!$A$2:$J$14</definedName>
  </definedNames>
  <calcPr calcId="145621"/>
</workbook>
</file>

<file path=xl/calcChain.xml><?xml version="1.0" encoding="utf-8"?>
<calcChain xmlns="http://schemas.openxmlformats.org/spreadsheetml/2006/main">
  <c r="D8" i="1" l="1"/>
  <c r="A32" i="2"/>
  <c r="A24" i="2"/>
  <c r="A18" i="2"/>
  <c r="A14" i="2"/>
  <c r="B8" i="1" l="1"/>
  <c r="B12" i="1" s="1"/>
  <c r="E12" i="1"/>
  <c r="F12" i="2" l="1"/>
  <c r="G6" i="1"/>
  <c r="I6" i="1" s="1"/>
  <c r="G7" i="1"/>
  <c r="I7" i="1" s="1"/>
  <c r="D12" i="1" l="1"/>
  <c r="G8" i="1"/>
  <c r="G12" i="1" s="1"/>
  <c r="I8" i="1" l="1"/>
  <c r="I12" i="1" s="1"/>
</calcChain>
</file>

<file path=xl/sharedStrings.xml><?xml version="1.0" encoding="utf-8"?>
<sst xmlns="http://schemas.openxmlformats.org/spreadsheetml/2006/main" count="36" uniqueCount="23">
  <si>
    <t>Budget</t>
  </si>
  <si>
    <t>Encumbered Funds</t>
  </si>
  <si>
    <t>Total Expense</t>
  </si>
  <si>
    <t>Food Expenses</t>
  </si>
  <si>
    <t>Feieriesel reimubrsed</t>
  </si>
  <si>
    <t>Grecian Corner Restaurant</t>
  </si>
  <si>
    <t>Olive Garden (reimbursed Stephanie)</t>
  </si>
  <si>
    <t>*</t>
  </si>
  <si>
    <t>Denizard-Thompson reimbursed</t>
  </si>
  <si>
    <t>Costco</t>
  </si>
  <si>
    <t>Total FY 14</t>
  </si>
  <si>
    <t>STAR Budget</t>
  </si>
  <si>
    <t>Dissemination at national meeting (Spring 2015)</t>
  </si>
  <si>
    <t>Data Analysis Unit: Chart audits and statistical analysis</t>
  </si>
  <si>
    <t>Educational Seminars: Instructional material and incentives</t>
  </si>
  <si>
    <t>Expensed To Date</t>
  </si>
  <si>
    <t>Remaining Balance</t>
  </si>
  <si>
    <t>Feiereisel reimbursed</t>
  </si>
  <si>
    <t>Travel - Feiereisel TX</t>
  </si>
  <si>
    <t>Totoal FY15</t>
  </si>
  <si>
    <t>Total FY16</t>
  </si>
  <si>
    <t>Life to date total</t>
  </si>
  <si>
    <t>As of: 1/27/16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</si>
</sst>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wrapText="1"/>
    </xf>
    <xf numFmtId="44" fontId="0" fillId="0" borderId="1" xfId="1" applyFont="1" applyBorder="1" applyAlignment="1">
      <alignment horizontal="center" wrapText="1"/>
    </xf>
    <xf numFmtId="44" fontId="0" fillId="2" borderId="1" xfId="1" applyFont="1" applyFill="1" applyBorder="1" applyAlignment="1">
      <alignment horizontal="center" wrapText="1"/>
    </xf>
    <xf numFmtId="44" fontId="0" fillId="3" borderId="1" xfId="1" applyFont="1" applyFill="1" applyBorder="1" applyAlignment="1">
      <alignment horizontal="center" wrapText="1"/>
    </xf>
    <xf numFmtId="17" fontId="0" fillId="0" borderId="0" xfId="0" applyNumberFormat="1"/>
    <xf numFmtId="44" fontId="0" fillId="0" borderId="0" xfId="1" applyFont="1"/>
    <xf numFmtId="44" fontId="0" fillId="0" borderId="0" xfId="0" applyNumberFormat="1"/>
    <xf numFmtId="0" fontId="2" fillId="0" borderId="0" xfId="0" applyFont="1"/>
    <xf numFmtId="0" fontId="3" fillId="0" borderId="0" xfId="0" applyFont="1"/>
    <xf numFmtId="44" fontId="2" fillId="0" borderId="0" xfId="0" applyNumberFormat="1" applyFont="1"/>
    <xf numFmtId="16" fontId="0" fillId="0" borderId="0" xfId="0" applyNumberFormat="1"/>
    <xf numFmtId="0" fontId="2" fillId="0" borderId="0" xfId="0" applyFont="1" applyAlignment="1">
      <alignment horizontal="center" wrapText="1"/>
    </xf>
    <xf numFmtId="44" fontId="2" fillId="0" borderId="0" xfId="0" applyNumberFormat="1" applyFont="1" applyAlignment="1">
      <alignment horizontal="center" wrapText="1"/>
    </xf>
    <xf numFmtId="0" fontId="0" fillId="0" borderId="1" xfId="0" applyBorder="1" applyAlignment="1">
      <alignment vertical="center" wrapText="1"/>
    </xf>
    <xf numFmtId="14" fontId="0" fillId="0" borderId="0" xfId="0" applyNumberFormat="1"/>
    <xf numFmtId="0" fontId="0" fillId="4" borderId="0" xfId="0" applyFill="1"/>
    <xf numFmtId="44" fontId="2" fillId="4" borderId="0" xfId="0" applyNumberFormat="1" applyFont="1" applyFill="1"/>
    <xf numFmtId="0" fontId="2" fillId="4" borderId="0" xfId="0" applyFont="1" applyFill="1"/>
    <xf numFmtId="44" fontId="0" fillId="0" borderId="0" xfId="0" applyNumberFormat="1" applyAlignment="1">
      <alignment horizont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8"/>
  <sheetViews>
    <sheetView tabSelected="1" workbookViewId="0">
      <selection activeCell="G7" sqref="G7"/>
    </sheetView>
  </sheetViews>
  <sheetFormatPr defaultRowHeight="15" x14ac:dyDescent="0.25"/>
  <cols>
    <col min="1" max="1" width="28.28515625" customWidth="1"/>
    <col min="2" max="2" width="16" style="1" customWidth="1"/>
    <col min="3" max="3" width="1.7109375" style="1" customWidth="1"/>
    <col min="4" max="5" width="16" style="1" customWidth="1"/>
    <col min="6" max="6" width="1.7109375" style="1" customWidth="1"/>
    <col min="7" max="7" width="16" style="1" customWidth="1"/>
    <col min="8" max="8" width="1.7109375" style="1" customWidth="1"/>
    <col min="9" max="9" width="16" style="1" customWidth="1"/>
    <col min="10" max="10" width="10.5703125" bestFit="1" customWidth="1"/>
  </cols>
  <sheetData>
    <row r="3" spans="1:9" ht="21" x14ac:dyDescent="0.35">
      <c r="A3" s="20" t="s">
        <v>11</v>
      </c>
      <c r="B3" s="20"/>
    </row>
    <row r="4" spans="1:9" x14ac:dyDescent="0.25">
      <c r="A4" s="21" t="s">
        <v>22</v>
      </c>
      <c r="B4" s="21"/>
    </row>
    <row r="5" spans="1:9" ht="30" x14ac:dyDescent="0.25">
      <c r="B5" s="1" t="s">
        <v>0</v>
      </c>
      <c r="D5" s="1" t="s">
        <v>15</v>
      </c>
      <c r="E5" s="1" t="s">
        <v>1</v>
      </c>
      <c r="G5" s="1" t="s">
        <v>2</v>
      </c>
      <c r="I5" s="1" t="s">
        <v>16</v>
      </c>
    </row>
    <row r="6" spans="1:9" ht="46.5" customHeight="1" x14ac:dyDescent="0.25">
      <c r="A6" s="14" t="s">
        <v>13</v>
      </c>
      <c r="B6" s="2">
        <v>1250</v>
      </c>
      <c r="C6" s="3"/>
      <c r="D6" s="2"/>
      <c r="E6" s="2"/>
      <c r="F6" s="3"/>
      <c r="G6" s="2">
        <f>SUM(D6:E6)</f>
        <v>0</v>
      </c>
      <c r="H6" s="3"/>
      <c r="I6" s="4">
        <f>B6-G6</f>
        <v>1250</v>
      </c>
    </row>
    <row r="7" spans="1:9" ht="30" x14ac:dyDescent="0.25">
      <c r="A7" s="14" t="s">
        <v>12</v>
      </c>
      <c r="B7" s="2">
        <v>1200</v>
      </c>
      <c r="C7" s="3"/>
      <c r="D7" s="2"/>
      <c r="E7" s="2">
        <v>1200</v>
      </c>
      <c r="F7" s="3"/>
      <c r="G7" s="2">
        <f>SUM(D7:E7)</f>
        <v>1200</v>
      </c>
      <c r="H7" s="3"/>
      <c r="I7" s="4">
        <f>B7-G7</f>
        <v>0</v>
      </c>
    </row>
    <row r="8" spans="1:9" ht="45" x14ac:dyDescent="0.25">
      <c r="A8" s="14" t="s">
        <v>14</v>
      </c>
      <c r="B8" s="2">
        <f>1950+600</f>
        <v>2550</v>
      </c>
      <c r="C8" s="3"/>
      <c r="D8" s="2">
        <f>'Food Detail'!A5+'Food Detail'!A6+'Food Detail'!A7+'Food Detail'!A8+'Food Detail'!A9+'Food Detail'!A10+'Food Detail'!A11+'Food Detail'!A12+'Food Detail'!A21+'Food Detail'!A22</f>
        <v>1185.75</v>
      </c>
      <c r="E8" s="2"/>
      <c r="F8" s="3"/>
      <c r="G8" s="2">
        <f>SUM(D8:E8)</f>
        <v>1185.75</v>
      </c>
      <c r="H8" s="3"/>
      <c r="I8" s="4">
        <f>B8-G8</f>
        <v>1364.25</v>
      </c>
    </row>
    <row r="11" spans="1:9" ht="30" x14ac:dyDescent="0.25">
      <c r="B11" s="12" t="s">
        <v>0</v>
      </c>
      <c r="C11" s="12"/>
      <c r="D11" s="12" t="s">
        <v>15</v>
      </c>
      <c r="E11" s="12" t="s">
        <v>1</v>
      </c>
      <c r="F11" s="12"/>
      <c r="G11" s="12" t="s">
        <v>2</v>
      </c>
      <c r="H11" s="12"/>
      <c r="I11" s="12" t="s">
        <v>16</v>
      </c>
    </row>
    <row r="12" spans="1:9" x14ac:dyDescent="0.25">
      <c r="B12" s="13">
        <f>SUM(B6:B9)</f>
        <v>5000</v>
      </c>
      <c r="C12" s="12"/>
      <c r="D12" s="13">
        <f>SUM(D6:D8)</f>
        <v>1185.75</v>
      </c>
      <c r="E12" s="13">
        <f>SUM(E6:E8)</f>
        <v>1200</v>
      </c>
      <c r="F12" s="12"/>
      <c r="G12" s="13">
        <f>SUM(G6:G9)</f>
        <v>2385.75</v>
      </c>
      <c r="H12" s="12"/>
      <c r="I12" s="13">
        <f>SUM(I6:I9)</f>
        <v>2614.25</v>
      </c>
    </row>
    <row r="16" spans="1:9" x14ac:dyDescent="0.25">
      <c r="I16" s="19"/>
    </row>
    <row r="17" spans="9:10" x14ac:dyDescent="0.25">
      <c r="I17" s="19"/>
      <c r="J17" s="7"/>
    </row>
    <row r="18" spans="9:10" x14ac:dyDescent="0.25">
      <c r="I18" s="19"/>
    </row>
  </sheetData>
  <mergeCells count="2">
    <mergeCell ref="A3:B3"/>
    <mergeCell ref="A4:B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workbookViewId="0">
      <selection activeCell="A5" sqref="A5:A9"/>
    </sheetView>
  </sheetViews>
  <sheetFormatPr defaultRowHeight="15" x14ac:dyDescent="0.25"/>
  <cols>
    <col min="1" max="1" width="10.5703125" bestFit="1" customWidth="1"/>
    <col min="9" max="9" width="10.5703125" bestFit="1" customWidth="1"/>
    <col min="11" max="11" width="10.5703125" bestFit="1" customWidth="1"/>
  </cols>
  <sheetData>
    <row r="2" spans="1:11" ht="18.75" x14ac:dyDescent="0.3">
      <c r="A2" s="22" t="s">
        <v>3</v>
      </c>
      <c r="B2" s="22"/>
      <c r="C2" s="22"/>
      <c r="D2" s="22"/>
      <c r="E2" s="22"/>
      <c r="F2" s="22"/>
    </row>
    <row r="4" spans="1:11" ht="18.75" x14ac:dyDescent="0.3">
      <c r="A4" s="9"/>
    </row>
    <row r="5" spans="1:11" x14ac:dyDescent="0.25">
      <c r="A5" s="6">
        <v>149.4</v>
      </c>
      <c r="B5" s="5">
        <v>41548</v>
      </c>
      <c r="C5" t="s">
        <v>6</v>
      </c>
      <c r="H5" t="s">
        <v>7</v>
      </c>
    </row>
    <row r="6" spans="1:11" x14ac:dyDescent="0.25">
      <c r="A6" s="6">
        <v>5</v>
      </c>
      <c r="B6" s="5">
        <v>41548</v>
      </c>
      <c r="C6" t="s">
        <v>4</v>
      </c>
      <c r="H6" t="s">
        <v>7</v>
      </c>
    </row>
    <row r="7" spans="1:11" x14ac:dyDescent="0.25">
      <c r="A7" s="6">
        <v>14.76</v>
      </c>
      <c r="B7" s="5">
        <v>41609</v>
      </c>
      <c r="C7" t="s">
        <v>4</v>
      </c>
      <c r="H7" t="s">
        <v>7</v>
      </c>
      <c r="I7" s="7"/>
      <c r="K7" s="7"/>
    </row>
    <row r="8" spans="1:11" x14ac:dyDescent="0.25">
      <c r="A8" s="6">
        <v>330</v>
      </c>
      <c r="B8" s="5">
        <v>41609</v>
      </c>
      <c r="C8" t="s">
        <v>5</v>
      </c>
      <c r="F8">
        <v>352.28</v>
      </c>
      <c r="H8" t="s">
        <v>7</v>
      </c>
    </row>
    <row r="9" spans="1:11" x14ac:dyDescent="0.25">
      <c r="A9" s="6">
        <v>288.75</v>
      </c>
      <c r="B9" s="5">
        <v>41640</v>
      </c>
      <c r="C9" t="s">
        <v>5</v>
      </c>
      <c r="F9">
        <v>308.24</v>
      </c>
      <c r="G9" s="11">
        <v>42025</v>
      </c>
      <c r="H9" t="s">
        <v>7</v>
      </c>
      <c r="I9" s="7"/>
    </row>
    <row r="10" spans="1:11" x14ac:dyDescent="0.25">
      <c r="A10" s="6">
        <v>7.65</v>
      </c>
      <c r="B10" s="5">
        <v>41640</v>
      </c>
      <c r="C10" t="s">
        <v>8</v>
      </c>
    </row>
    <row r="11" spans="1:11" x14ac:dyDescent="0.25">
      <c r="A11" s="6">
        <v>123.75</v>
      </c>
      <c r="B11" s="5">
        <v>41640</v>
      </c>
      <c r="C11" t="s">
        <v>5</v>
      </c>
      <c r="F11">
        <v>132.11000000000001</v>
      </c>
      <c r="G11" s="11">
        <v>42034</v>
      </c>
    </row>
    <row r="12" spans="1:11" x14ac:dyDescent="0.25">
      <c r="A12" s="6">
        <v>90.42</v>
      </c>
      <c r="B12" s="5">
        <v>41852</v>
      </c>
      <c r="C12" t="s">
        <v>9</v>
      </c>
      <c r="F12" s="6">
        <f>85.21+7.79</f>
        <v>93</v>
      </c>
      <c r="I12" s="7"/>
    </row>
    <row r="13" spans="1:11" x14ac:dyDescent="0.25">
      <c r="I13" s="7"/>
    </row>
    <row r="14" spans="1:11" x14ac:dyDescent="0.25">
      <c r="A14" s="10">
        <f>SUM(A5:A12)</f>
        <v>1009.7299999999999</v>
      </c>
      <c r="B14" s="8" t="s">
        <v>10</v>
      </c>
    </row>
    <row r="16" spans="1:11" x14ac:dyDescent="0.25">
      <c r="A16" s="6">
        <v>634.29999999999995</v>
      </c>
      <c r="B16" s="5">
        <v>42156</v>
      </c>
      <c r="C16" t="s">
        <v>18</v>
      </c>
    </row>
    <row r="18" spans="1:3" x14ac:dyDescent="0.25">
      <c r="A18" s="10">
        <f>SUM(A16:A17)</f>
        <v>634.29999999999995</v>
      </c>
      <c r="B18" s="8" t="s">
        <v>19</v>
      </c>
    </row>
    <row r="21" spans="1:3" x14ac:dyDescent="0.25">
      <c r="A21" s="6">
        <v>161.1</v>
      </c>
      <c r="B21" s="15">
        <v>42193</v>
      </c>
      <c r="C21" t="s">
        <v>5</v>
      </c>
    </row>
    <row r="22" spans="1:3" x14ac:dyDescent="0.25">
      <c r="A22" s="6">
        <v>14.92</v>
      </c>
      <c r="B22" s="15">
        <v>42193</v>
      </c>
      <c r="C22" t="s">
        <v>17</v>
      </c>
    </row>
    <row r="24" spans="1:3" x14ac:dyDescent="0.25">
      <c r="A24" s="10">
        <f>SUM(A21:A23)</f>
        <v>176.01999999999998</v>
      </c>
      <c r="B24" s="8" t="s">
        <v>20</v>
      </c>
    </row>
    <row r="32" spans="1:3" x14ac:dyDescent="0.25">
      <c r="A32" s="17">
        <f>A24+A18+A14</f>
        <v>1820.0499999999997</v>
      </c>
      <c r="B32" s="18" t="s">
        <v>21</v>
      </c>
      <c r="C32" s="16"/>
    </row>
  </sheetData>
  <mergeCells count="1">
    <mergeCell ref="A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Expense </vt:lpstr>
      <vt:lpstr>Food Detail</vt:lpstr>
      <vt:lpstr>Sheet3</vt:lpstr>
      <vt:lpstr>'Expense '!Print_Area</vt:lpstr>
    </vt:vector>
  </TitlesOfParts>
  <Company>WFUHS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Garrison</dc:creator>
  <cp:lastModifiedBy>ndenizar</cp:lastModifiedBy>
  <cp:lastPrinted>2015-02-10T19:35:57Z</cp:lastPrinted>
  <dcterms:created xsi:type="dcterms:W3CDTF">2015-02-10T17:36:19Z</dcterms:created>
  <dcterms:modified xsi:type="dcterms:W3CDTF">2016-01-27T19:39:05Z</dcterms:modified>
</cp:coreProperties>
</file>